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CD7833C4-6F5B-41ED-A599-E8902D26E6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Ol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F29" i="1"/>
  <c r="G29" i="1"/>
  <c r="H29" i="1"/>
  <c r="I29" i="1"/>
  <c r="J29" i="1"/>
  <c r="K29" i="1"/>
  <c r="D27" i="1"/>
  <c r="F27" i="1"/>
  <c r="G27" i="1"/>
  <c r="H27" i="1"/>
  <c r="I27" i="1"/>
  <c r="J27" i="1"/>
  <c r="K27" i="1"/>
  <c r="D18" i="1"/>
  <c r="F18" i="1"/>
  <c r="G18" i="1"/>
  <c r="G31" i="1" s="1"/>
  <c r="H18" i="1"/>
  <c r="I18" i="1"/>
  <c r="J18" i="1"/>
  <c r="K18" i="1"/>
  <c r="C29" i="1"/>
  <c r="C27" i="1"/>
  <c r="C18" i="1"/>
  <c r="C31" i="1" s="1"/>
  <c r="K31" i="1" l="1"/>
  <c r="I31" i="1"/>
  <c r="F31" i="1"/>
  <c r="H31" i="1"/>
  <c r="J31" i="1"/>
  <c r="D31" i="1"/>
</calcChain>
</file>

<file path=xl/sharedStrings.xml><?xml version="1.0" encoding="utf-8"?>
<sst xmlns="http://schemas.openxmlformats.org/spreadsheetml/2006/main" count="96" uniqueCount="41">
  <si>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</si>
  <si>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</si>
  <si>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</si>
  <si>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</si>
  <si>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</si>
  <si>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</si>
  <si>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</si>
  <si>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</si>
  <si>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</si>
  <si>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</si>
  <si>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</si>
  <si>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</si>
  <si>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</si>
  <si>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</si>
  <si>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</si>
  <si>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</si>
  <si>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</si>
  <si>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</si>
  <si>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</si>
  <si>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</si>
  <si>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</si>
  <si>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</si>
  <si>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</si>
  <si>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</si>
  <si>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Bank Name</t>
  </si>
  <si>
    <t>CY SANCTIONED</t>
  </si>
  <si>
    <t>CY DISBURSED</t>
  </si>
  <si>
    <t>OUTSTANDING</t>
  </si>
  <si>
    <t>NPA</t>
  </si>
  <si>
    <t>NO.</t>
  </si>
  <si>
    <t>AMT</t>
  </si>
  <si>
    <t>APRB</t>
  </si>
  <si>
    <t>APSCB</t>
  </si>
  <si>
    <t>Bankwise Progress under PMEGP Report of Arunachal Pradesh during the FY 2021-2022 &amp; O/S as on date 30-09-2021</t>
  </si>
  <si>
    <t>PMEGP NPA Amt. %</t>
  </si>
  <si>
    <t>Pub</t>
  </si>
  <si>
    <t>ICICI</t>
  </si>
  <si>
    <t>Priv</t>
  </si>
  <si>
    <t xml:space="preserve">Target </t>
  </si>
  <si>
    <t>No.</t>
  </si>
  <si>
    <t>Bankwise Progress under PMEGP Report of Arunachal Pradesh during the FY 2021-2022 &amp; O/S as on date 30-11-2021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</si>
</sst>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0" fillId="0" borderId="0"/>
  </cellStyleXfs>
  <cellXfs count="34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0" borderId="12" xfId="0" applyNumberForma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2" borderId="0" xfId="0" applyNumberFormat="1" applyFill="1" applyAlignment="1">
      <alignment vertical="center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2" fontId="0" fillId="0" borderId="17" xfId="0" applyNumberFormat="1" applyBorder="1" applyAlignment="1">
      <alignment wrapText="1"/>
    </xf>
    <xf numFmtId="0" fontId="21" fillId="2" borderId="14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70F4E8D9-F376-46AC-9BEE-8633045B46E7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O9" sqref="O9:O10"/>
    </sheetView>
  </sheetViews>
  <sheetFormatPr defaultColWidth="8.88671875" defaultRowHeight="15.6" x14ac:dyDescent="0.3"/>
  <cols>
    <col min="1" max="1" width="7.44140625" style="3" customWidth="1"/>
    <col min="2" max="2" width="8.5546875" style="2" bestFit="1" customWidth="1"/>
    <col min="3" max="3" width="6.33203125" style="23" bestFit="1" customWidth="1"/>
    <col min="4" max="4" width="7.21875" style="1" customWidth="1"/>
    <col min="5" max="5" width="6.33203125" style="12" customWidth="1"/>
    <col min="6" max="6" width="4.21875" style="1" bestFit="1" customWidth="1"/>
    <col min="7" max="7" width="9.21875" style="12" bestFit="1" customWidth="1"/>
    <col min="8" max="8" width="6" style="1" bestFit="1" customWidth="1"/>
    <col min="9" max="9" width="8.5546875" style="12" bestFit="1" customWidth="1"/>
    <col min="10" max="10" width="6" style="1" bestFit="1" customWidth="1"/>
    <col min="11" max="11" width="8.5546875" style="12" bestFit="1" customWidth="1"/>
    <col min="12" max="12" width="8.88671875" style="12"/>
    <col min="13" max="16384" width="8.88671875" style="1"/>
  </cols>
  <sheetData>
    <row r="1" spans="1:12" ht="25.2" customHeight="1" x14ac:dyDescent="0.3">
      <c r="A1" s="28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31.8" customHeight="1" x14ac:dyDescent="0.3">
      <c r="A2" s="30" t="s">
        <v>40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14.4" customHeight="1" x14ac:dyDescent="0.3">
      <c r="A3" s="31" t="s">
        <v>23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30.6" customHeight="1" x14ac:dyDescent="0.3">
      <c r="A4" s="32" t="s">
        <v>0</v>
      </c>
      <c r="B4" s="32" t="s">
        <v>24</v>
      </c>
      <c r="C4" s="16" t="s">
        <v>38</v>
      </c>
      <c r="D4" s="32" t="s">
        <v>25</v>
      </c>
      <c r="E4" s="32"/>
      <c r="F4" s="32" t="s">
        <v>26</v>
      </c>
      <c r="G4" s="32"/>
      <c r="H4" s="32" t="s">
        <v>27</v>
      </c>
      <c r="I4" s="32"/>
      <c r="J4" s="33" t="s">
        <v>28</v>
      </c>
      <c r="K4" s="33"/>
      <c r="L4" s="29" t="s">
        <v>34</v>
      </c>
    </row>
    <row r="5" spans="1:12" ht="14.4" x14ac:dyDescent="0.3">
      <c r="A5" s="32"/>
      <c r="B5" s="32"/>
      <c r="C5" s="16" t="s">
        <v>39</v>
      </c>
      <c r="D5" s="17" t="s">
        <v>29</v>
      </c>
      <c r="E5" s="24" t="s">
        <v>30</v>
      </c>
      <c r="F5" s="4" t="s">
        <v>29</v>
      </c>
      <c r="G5" s="5" t="s">
        <v>30</v>
      </c>
      <c r="H5" s="4" t="s">
        <v>29</v>
      </c>
      <c r="I5" s="5" t="s">
        <v>30</v>
      </c>
      <c r="J5" s="4" t="s">
        <v>29</v>
      </c>
      <c r="K5" s="5" t="s">
        <v>30</v>
      </c>
      <c r="L5" s="29"/>
    </row>
    <row r="6" spans="1:12" ht="14.4" x14ac:dyDescent="0.3">
      <c r="A6" s="8">
        <v>1</v>
      </c>
      <c r="B6" s="8" t="s">
        <v>1</v>
      </c>
      <c r="C6" s="21">
        <v>6</v>
      </c>
      <c r="D6" s="18">
        <v>3</v>
      </c>
      <c r="E6" s="25">
        <v>45</v>
      </c>
      <c r="F6" s="13">
        <v>2</v>
      </c>
      <c r="G6" s="11">
        <v>23.92</v>
      </c>
      <c r="H6" s="13">
        <v>18</v>
      </c>
      <c r="I6" s="11">
        <v>47.05</v>
      </c>
      <c r="J6" s="13">
        <v>3</v>
      </c>
      <c r="K6" s="11">
        <v>2.15</v>
      </c>
      <c r="L6" s="11">
        <v>4.57</v>
      </c>
    </row>
    <row r="7" spans="1:12" ht="14.4" x14ac:dyDescent="0.3">
      <c r="A7" s="6">
        <v>2</v>
      </c>
      <c r="B7" s="6" t="s">
        <v>2</v>
      </c>
      <c r="C7" s="21">
        <v>7</v>
      </c>
      <c r="D7" s="19">
        <v>14</v>
      </c>
      <c r="E7" s="25">
        <v>136</v>
      </c>
      <c r="F7" s="14">
        <v>11</v>
      </c>
      <c r="G7" s="9">
        <v>80</v>
      </c>
      <c r="H7" s="14">
        <v>7</v>
      </c>
      <c r="I7" s="9">
        <v>30</v>
      </c>
      <c r="J7" s="14">
        <v>6</v>
      </c>
      <c r="K7" s="9">
        <v>25</v>
      </c>
      <c r="L7" s="9">
        <v>83.33</v>
      </c>
    </row>
    <row r="8" spans="1:12" ht="14.4" x14ac:dyDescent="0.3">
      <c r="A8" s="6">
        <v>3</v>
      </c>
      <c r="B8" s="6" t="s">
        <v>3</v>
      </c>
      <c r="C8" s="21">
        <v>1</v>
      </c>
      <c r="D8" s="19">
        <v>0</v>
      </c>
      <c r="E8" s="25">
        <v>0</v>
      </c>
      <c r="F8" s="14">
        <v>0</v>
      </c>
      <c r="G8" s="9">
        <v>0</v>
      </c>
      <c r="H8" s="14">
        <v>0</v>
      </c>
      <c r="I8" s="9">
        <v>0</v>
      </c>
      <c r="J8" s="14">
        <v>0</v>
      </c>
      <c r="K8" s="9">
        <v>0</v>
      </c>
      <c r="L8" s="9">
        <v>0</v>
      </c>
    </row>
    <row r="9" spans="1:12" ht="14.4" x14ac:dyDescent="0.3">
      <c r="A9" s="6">
        <v>4</v>
      </c>
      <c r="B9" s="6" t="s">
        <v>4</v>
      </c>
      <c r="C9" s="21">
        <v>12</v>
      </c>
      <c r="D9" s="19">
        <v>12</v>
      </c>
      <c r="E9" s="25">
        <v>119.97142857142858</v>
      </c>
      <c r="F9" s="14">
        <v>5</v>
      </c>
      <c r="G9" s="9">
        <v>9.93</v>
      </c>
      <c r="H9" s="14">
        <v>94</v>
      </c>
      <c r="I9" s="9">
        <v>252.99</v>
      </c>
      <c r="J9" s="14">
        <v>51</v>
      </c>
      <c r="K9" s="9">
        <v>84.28</v>
      </c>
      <c r="L9" s="9">
        <v>33.31</v>
      </c>
    </row>
    <row r="10" spans="1:12" ht="14.4" x14ac:dyDescent="0.3">
      <c r="A10" s="6">
        <v>5</v>
      </c>
      <c r="B10" s="6" t="s">
        <v>5</v>
      </c>
      <c r="C10" s="21">
        <v>17</v>
      </c>
      <c r="D10" s="19">
        <v>5</v>
      </c>
      <c r="E10" s="25">
        <v>85.314285714285717</v>
      </c>
      <c r="F10" s="14">
        <v>2</v>
      </c>
      <c r="G10" s="9">
        <v>15.49</v>
      </c>
      <c r="H10" s="14">
        <v>109</v>
      </c>
      <c r="I10" s="9">
        <v>444.12</v>
      </c>
      <c r="J10" s="14">
        <v>44</v>
      </c>
      <c r="K10" s="9">
        <v>74.7</v>
      </c>
      <c r="L10" s="9">
        <v>16.82</v>
      </c>
    </row>
    <row r="11" spans="1:12" ht="14.4" x14ac:dyDescent="0.3">
      <c r="A11" s="6">
        <v>6</v>
      </c>
      <c r="B11" s="6" t="s">
        <v>6</v>
      </c>
      <c r="C11" s="21">
        <v>3</v>
      </c>
      <c r="D11" s="19">
        <v>17</v>
      </c>
      <c r="E11" s="25">
        <v>166</v>
      </c>
      <c r="F11" s="14">
        <v>11</v>
      </c>
      <c r="G11" s="9">
        <v>105.61</v>
      </c>
      <c r="H11" s="14">
        <v>55</v>
      </c>
      <c r="I11" s="9">
        <v>125.28</v>
      </c>
      <c r="J11" s="14">
        <v>25</v>
      </c>
      <c r="K11" s="9">
        <v>47.07</v>
      </c>
      <c r="L11" s="9">
        <v>37.57</v>
      </c>
    </row>
    <row r="12" spans="1:12" ht="14.4" x14ac:dyDescent="0.3">
      <c r="A12" s="6">
        <v>7</v>
      </c>
      <c r="B12" s="6" t="s">
        <v>7</v>
      </c>
      <c r="C12" s="21">
        <v>0</v>
      </c>
      <c r="D12" s="19">
        <v>11</v>
      </c>
      <c r="E12" s="25">
        <v>265</v>
      </c>
      <c r="F12" s="14">
        <v>3</v>
      </c>
      <c r="G12" s="9">
        <v>15</v>
      </c>
      <c r="H12" s="14">
        <v>11</v>
      </c>
      <c r="I12" s="9">
        <v>65.45</v>
      </c>
      <c r="J12" s="14">
        <v>4</v>
      </c>
      <c r="K12" s="9">
        <v>8.26</v>
      </c>
      <c r="L12" s="9">
        <v>12.62</v>
      </c>
    </row>
    <row r="13" spans="1:12" ht="14.4" x14ac:dyDescent="0.3">
      <c r="A13" s="6">
        <v>8</v>
      </c>
      <c r="B13" s="6" t="s">
        <v>8</v>
      </c>
      <c r="C13" s="21">
        <v>7</v>
      </c>
      <c r="D13" s="19">
        <v>1</v>
      </c>
      <c r="E13" s="25">
        <v>10</v>
      </c>
      <c r="F13" s="14">
        <v>0</v>
      </c>
      <c r="G13" s="9">
        <v>0</v>
      </c>
      <c r="H13" s="14">
        <v>72</v>
      </c>
      <c r="I13" s="9">
        <v>204.63</v>
      </c>
      <c r="J13" s="14">
        <v>12</v>
      </c>
      <c r="K13" s="9">
        <v>36.950000000000003</v>
      </c>
      <c r="L13" s="9">
        <v>18.059999999999999</v>
      </c>
    </row>
    <row r="14" spans="1:12" ht="14.4" x14ac:dyDescent="0.3">
      <c r="A14" s="6">
        <v>9</v>
      </c>
      <c r="B14" s="6" t="s">
        <v>9</v>
      </c>
      <c r="C14" s="21">
        <v>0</v>
      </c>
      <c r="D14" s="19">
        <v>1</v>
      </c>
      <c r="E14" s="25">
        <v>10</v>
      </c>
      <c r="F14" s="14">
        <v>0</v>
      </c>
      <c r="G14" s="9">
        <v>0</v>
      </c>
      <c r="H14" s="14">
        <v>0</v>
      </c>
      <c r="I14" s="9">
        <v>0</v>
      </c>
      <c r="J14" s="14">
        <v>0</v>
      </c>
      <c r="K14" s="9">
        <v>0</v>
      </c>
      <c r="L14" s="9">
        <v>0</v>
      </c>
    </row>
    <row r="15" spans="1:12" ht="14.4" x14ac:dyDescent="0.3">
      <c r="A15" s="6">
        <v>10</v>
      </c>
      <c r="B15" s="6" t="s">
        <v>10</v>
      </c>
      <c r="C15" s="21">
        <v>97</v>
      </c>
      <c r="D15" s="19">
        <v>11</v>
      </c>
      <c r="E15" s="25">
        <v>116</v>
      </c>
      <c r="F15" s="14">
        <v>3</v>
      </c>
      <c r="G15" s="9">
        <v>20.7</v>
      </c>
      <c r="H15" s="14">
        <v>498</v>
      </c>
      <c r="I15" s="9">
        <v>1473.76</v>
      </c>
      <c r="J15" s="14">
        <v>297</v>
      </c>
      <c r="K15" s="9">
        <v>763.03</v>
      </c>
      <c r="L15" s="9">
        <v>51.77</v>
      </c>
    </row>
    <row r="16" spans="1:12" ht="14.4" x14ac:dyDescent="0.3">
      <c r="A16" s="6">
        <v>11</v>
      </c>
      <c r="B16" s="6" t="s">
        <v>11</v>
      </c>
      <c r="C16" s="21">
        <v>1</v>
      </c>
      <c r="D16" s="19">
        <v>1</v>
      </c>
      <c r="E16" s="25">
        <v>3</v>
      </c>
      <c r="F16" s="14">
        <v>1</v>
      </c>
      <c r="G16" s="9">
        <v>1.2</v>
      </c>
      <c r="H16" s="14">
        <v>30</v>
      </c>
      <c r="I16" s="9">
        <v>61.92</v>
      </c>
      <c r="J16" s="14">
        <v>26</v>
      </c>
      <c r="K16" s="9">
        <v>59.53</v>
      </c>
      <c r="L16" s="9">
        <v>96.14</v>
      </c>
    </row>
    <row r="17" spans="1:12" ht="14.4" x14ac:dyDescent="0.3">
      <c r="A17" s="6">
        <v>12</v>
      </c>
      <c r="B17" s="6" t="s">
        <v>12</v>
      </c>
      <c r="C17" s="21">
        <v>0</v>
      </c>
      <c r="D17" s="19">
        <v>0</v>
      </c>
      <c r="E17" s="25">
        <v>0</v>
      </c>
      <c r="F17" s="14">
        <v>0</v>
      </c>
      <c r="G17" s="9">
        <v>0</v>
      </c>
      <c r="H17" s="14">
        <v>18</v>
      </c>
      <c r="I17" s="9">
        <v>31.35</v>
      </c>
      <c r="J17" s="14">
        <v>9</v>
      </c>
      <c r="K17" s="9">
        <v>8.75</v>
      </c>
      <c r="L17" s="9">
        <v>27.91</v>
      </c>
    </row>
    <row r="18" spans="1:12" ht="14.4" x14ac:dyDescent="0.3">
      <c r="A18" s="7" t="s">
        <v>35</v>
      </c>
      <c r="B18" s="7" t="s">
        <v>13</v>
      </c>
      <c r="C18" s="22">
        <f>SUM(C6:C17)</f>
        <v>151</v>
      </c>
      <c r="D18" s="20">
        <f t="shared" ref="D18:K18" si="0">SUM(D6:D17)</f>
        <v>76</v>
      </c>
      <c r="E18" s="26">
        <v>956.28571428571433</v>
      </c>
      <c r="F18" s="15">
        <f t="shared" si="0"/>
        <v>38</v>
      </c>
      <c r="G18" s="10">
        <f t="shared" si="0"/>
        <v>271.84999999999997</v>
      </c>
      <c r="H18" s="15">
        <f t="shared" si="0"/>
        <v>912</v>
      </c>
      <c r="I18" s="10">
        <f t="shared" si="0"/>
        <v>2736.5499999999997</v>
      </c>
      <c r="J18" s="15">
        <f t="shared" si="0"/>
        <v>477</v>
      </c>
      <c r="K18" s="10">
        <f t="shared" si="0"/>
        <v>1109.72</v>
      </c>
      <c r="L18" s="10">
        <v>40.549999999999997</v>
      </c>
    </row>
    <row r="19" spans="1:12" ht="14.4" x14ac:dyDescent="0.3">
      <c r="A19" s="6">
        <v>1</v>
      </c>
      <c r="B19" s="6" t="s">
        <v>14</v>
      </c>
      <c r="C19" s="21">
        <v>7</v>
      </c>
      <c r="D19" s="19">
        <v>0</v>
      </c>
      <c r="E19" s="27">
        <v>0</v>
      </c>
      <c r="F19" s="14">
        <v>0</v>
      </c>
      <c r="G19" s="9">
        <v>0</v>
      </c>
      <c r="H19" s="14">
        <v>8</v>
      </c>
      <c r="I19" s="9">
        <v>11.64</v>
      </c>
      <c r="J19" s="14">
        <v>1</v>
      </c>
      <c r="K19" s="9">
        <v>3.08</v>
      </c>
      <c r="L19" s="9">
        <v>26.46</v>
      </c>
    </row>
    <row r="20" spans="1:12" ht="14.4" x14ac:dyDescent="0.3">
      <c r="A20" s="6">
        <v>2</v>
      </c>
      <c r="B20" s="6" t="s">
        <v>22</v>
      </c>
      <c r="C20" s="21">
        <v>0</v>
      </c>
      <c r="D20" s="19">
        <v>0</v>
      </c>
      <c r="E20" s="27">
        <v>0</v>
      </c>
      <c r="F20" s="14">
        <v>0</v>
      </c>
      <c r="G20" s="9">
        <v>0</v>
      </c>
      <c r="H20" s="14">
        <v>0</v>
      </c>
      <c r="I20" s="9">
        <v>0</v>
      </c>
      <c r="J20" s="14">
        <v>0</v>
      </c>
      <c r="K20" s="9">
        <v>0</v>
      </c>
      <c r="L20" s="9">
        <v>0</v>
      </c>
    </row>
    <row r="21" spans="1:12" ht="14.4" x14ac:dyDescent="0.3">
      <c r="A21" s="6">
        <v>3</v>
      </c>
      <c r="B21" s="6" t="s">
        <v>15</v>
      </c>
      <c r="C21" s="21">
        <v>7</v>
      </c>
      <c r="D21" s="19">
        <v>0</v>
      </c>
      <c r="E21" s="27">
        <v>0</v>
      </c>
      <c r="F21" s="14">
        <v>1</v>
      </c>
      <c r="G21" s="9">
        <v>2</v>
      </c>
      <c r="H21" s="14">
        <v>1</v>
      </c>
      <c r="I21" s="9">
        <v>1.91</v>
      </c>
      <c r="J21" s="14">
        <v>0</v>
      </c>
      <c r="K21" s="9">
        <v>0</v>
      </c>
      <c r="L21" s="9">
        <v>0</v>
      </c>
    </row>
    <row r="22" spans="1:12" ht="14.4" x14ac:dyDescent="0.3">
      <c r="A22" s="6">
        <v>4</v>
      </c>
      <c r="B22" s="6" t="s">
        <v>36</v>
      </c>
      <c r="C22" s="21">
        <v>9</v>
      </c>
      <c r="D22" s="19">
        <v>1</v>
      </c>
      <c r="E22" s="27">
        <v>1.5142857142857142</v>
      </c>
      <c r="F22" s="14">
        <v>1</v>
      </c>
      <c r="G22" s="9">
        <v>0.9</v>
      </c>
      <c r="H22" s="14">
        <v>4</v>
      </c>
      <c r="I22" s="9">
        <v>6.24</v>
      </c>
      <c r="J22" s="14">
        <v>3</v>
      </c>
      <c r="K22" s="9">
        <v>1.1599999999999999</v>
      </c>
      <c r="L22" s="9">
        <v>18.59</v>
      </c>
    </row>
    <row r="23" spans="1:12" ht="14.4" x14ac:dyDescent="0.3">
      <c r="A23" s="6">
        <v>5</v>
      </c>
      <c r="B23" s="6" t="s">
        <v>16</v>
      </c>
      <c r="C23" s="21">
        <v>1</v>
      </c>
      <c r="D23" s="19">
        <v>0</v>
      </c>
      <c r="E23" s="27">
        <v>0</v>
      </c>
      <c r="F23" s="14">
        <v>2</v>
      </c>
      <c r="G23" s="9">
        <v>4.63</v>
      </c>
      <c r="H23" s="14">
        <v>8</v>
      </c>
      <c r="I23" s="9">
        <v>13.65</v>
      </c>
      <c r="J23" s="14">
        <v>5</v>
      </c>
      <c r="K23" s="9">
        <v>4.96</v>
      </c>
      <c r="L23" s="9">
        <v>36.340000000000003</v>
      </c>
    </row>
    <row r="24" spans="1:12" ht="14.4" x14ac:dyDescent="0.3">
      <c r="A24" s="6">
        <v>6</v>
      </c>
      <c r="B24" s="6" t="s">
        <v>17</v>
      </c>
      <c r="C24" s="21">
        <v>2</v>
      </c>
      <c r="D24" s="19">
        <v>0</v>
      </c>
      <c r="E24" s="27">
        <v>0</v>
      </c>
      <c r="F24" s="14">
        <v>0</v>
      </c>
      <c r="G24" s="9">
        <v>0</v>
      </c>
      <c r="H24" s="14">
        <v>0</v>
      </c>
      <c r="I24" s="9">
        <v>0</v>
      </c>
      <c r="J24" s="14">
        <v>0</v>
      </c>
      <c r="K24" s="9">
        <v>0</v>
      </c>
      <c r="L24" s="9">
        <v>0</v>
      </c>
    </row>
    <row r="25" spans="1:12" ht="14.4" x14ac:dyDescent="0.3">
      <c r="A25" s="6">
        <v>7</v>
      </c>
      <c r="B25" s="6" t="s">
        <v>18</v>
      </c>
      <c r="C25" s="21">
        <v>0</v>
      </c>
      <c r="D25" s="19">
        <v>0</v>
      </c>
      <c r="E25" s="27">
        <v>0</v>
      </c>
      <c r="F25" s="14">
        <v>0</v>
      </c>
      <c r="G25" s="9">
        <v>0</v>
      </c>
      <c r="H25" s="14">
        <v>0</v>
      </c>
      <c r="I25" s="9">
        <v>0</v>
      </c>
      <c r="J25" s="14">
        <v>0</v>
      </c>
      <c r="K25" s="9">
        <v>0</v>
      </c>
      <c r="L25" s="9">
        <v>0</v>
      </c>
    </row>
    <row r="26" spans="1:12" ht="14.4" x14ac:dyDescent="0.3">
      <c r="A26" s="6">
        <v>8</v>
      </c>
      <c r="B26" s="6" t="s">
        <v>19</v>
      </c>
      <c r="C26" s="21">
        <v>0</v>
      </c>
      <c r="D26" s="19">
        <v>0</v>
      </c>
      <c r="E26" s="27">
        <v>0</v>
      </c>
      <c r="F26" s="14">
        <v>0</v>
      </c>
      <c r="G26" s="9">
        <v>0</v>
      </c>
      <c r="H26" s="14">
        <v>0</v>
      </c>
      <c r="I26" s="9">
        <v>0</v>
      </c>
      <c r="J26" s="14">
        <v>0</v>
      </c>
      <c r="K26" s="9">
        <v>0</v>
      </c>
      <c r="L26" s="9">
        <v>0</v>
      </c>
    </row>
    <row r="27" spans="1:12" ht="14.4" x14ac:dyDescent="0.3">
      <c r="A27" s="7" t="s">
        <v>37</v>
      </c>
      <c r="B27" s="7" t="s">
        <v>13</v>
      </c>
      <c r="C27" s="22">
        <f>SUM(C19:C26)</f>
        <v>26</v>
      </c>
      <c r="D27" s="20">
        <f t="shared" ref="D27:K27" si="1">SUM(D19:D26)</f>
        <v>1</v>
      </c>
      <c r="E27" s="26">
        <v>1.5142857142857142</v>
      </c>
      <c r="F27" s="15">
        <f t="shared" si="1"/>
        <v>4</v>
      </c>
      <c r="G27" s="10">
        <f t="shared" si="1"/>
        <v>7.5299999999999994</v>
      </c>
      <c r="H27" s="15">
        <f t="shared" si="1"/>
        <v>21</v>
      </c>
      <c r="I27" s="10">
        <f t="shared" si="1"/>
        <v>33.44</v>
      </c>
      <c r="J27" s="15">
        <f t="shared" si="1"/>
        <v>9</v>
      </c>
      <c r="K27" s="10">
        <f t="shared" si="1"/>
        <v>9.1999999999999993</v>
      </c>
      <c r="L27" s="10">
        <v>27.51</v>
      </c>
    </row>
    <row r="28" spans="1:12" ht="14.4" x14ac:dyDescent="0.3">
      <c r="A28" s="6">
        <v>1</v>
      </c>
      <c r="B28" s="6" t="s">
        <v>31</v>
      </c>
      <c r="C28" s="21">
        <v>19</v>
      </c>
      <c r="D28" s="19">
        <v>0</v>
      </c>
      <c r="E28" s="27">
        <v>0</v>
      </c>
      <c r="F28" s="14">
        <v>0</v>
      </c>
      <c r="G28" s="9">
        <v>0</v>
      </c>
      <c r="H28" s="14">
        <v>0</v>
      </c>
      <c r="I28" s="9">
        <v>0</v>
      </c>
      <c r="J28" s="14">
        <v>0</v>
      </c>
      <c r="K28" s="9">
        <v>0</v>
      </c>
      <c r="L28" s="9">
        <v>0</v>
      </c>
    </row>
    <row r="29" spans="1:12" ht="14.4" x14ac:dyDescent="0.3">
      <c r="A29" s="7" t="s">
        <v>20</v>
      </c>
      <c r="B29" s="7" t="s">
        <v>13</v>
      </c>
      <c r="C29" s="22">
        <f>C28</f>
        <v>19</v>
      </c>
      <c r="D29" s="20">
        <f t="shared" ref="D29:K29" si="2">D28</f>
        <v>0</v>
      </c>
      <c r="E29" s="26">
        <v>0</v>
      </c>
      <c r="F29" s="15">
        <f t="shared" si="2"/>
        <v>0</v>
      </c>
      <c r="G29" s="10">
        <f t="shared" si="2"/>
        <v>0</v>
      </c>
      <c r="H29" s="15">
        <f t="shared" si="2"/>
        <v>0</v>
      </c>
      <c r="I29" s="10">
        <f t="shared" si="2"/>
        <v>0</v>
      </c>
      <c r="J29" s="15">
        <f t="shared" si="2"/>
        <v>0</v>
      </c>
      <c r="K29" s="10">
        <f t="shared" si="2"/>
        <v>0</v>
      </c>
      <c r="L29" s="10">
        <v>0</v>
      </c>
    </row>
    <row r="30" spans="1:12" ht="14.4" x14ac:dyDescent="0.3">
      <c r="A30" s="6">
        <v>1</v>
      </c>
      <c r="B30" s="6" t="s">
        <v>32</v>
      </c>
      <c r="C30" s="21">
        <v>4</v>
      </c>
      <c r="D30" s="19">
        <v>0</v>
      </c>
      <c r="E30" s="27">
        <v>0</v>
      </c>
      <c r="F30" s="14">
        <v>0</v>
      </c>
      <c r="G30" s="9">
        <v>0</v>
      </c>
      <c r="H30" s="14">
        <v>0</v>
      </c>
      <c r="I30" s="9">
        <v>0</v>
      </c>
      <c r="J30" s="14">
        <v>0</v>
      </c>
      <c r="K30" s="9">
        <v>0</v>
      </c>
      <c r="L30" s="9">
        <v>0</v>
      </c>
    </row>
    <row r="31" spans="1:12" ht="14.4" x14ac:dyDescent="0.3">
      <c r="A31" s="7" t="s">
        <v>21</v>
      </c>
      <c r="B31" s="7" t="s">
        <v>13</v>
      </c>
      <c r="C31" s="22">
        <f>C18+C27+C29+C30</f>
        <v>200</v>
      </c>
      <c r="D31" s="20">
        <f t="shared" ref="D31:K31" si="3">D18+D27+D29+D30</f>
        <v>77</v>
      </c>
      <c r="E31" s="26">
        <v>957.80000000000007</v>
      </c>
      <c r="F31" s="15">
        <f t="shared" si="3"/>
        <v>42</v>
      </c>
      <c r="G31" s="10">
        <f t="shared" si="3"/>
        <v>279.37999999999994</v>
      </c>
      <c r="H31" s="15">
        <f t="shared" si="3"/>
        <v>933</v>
      </c>
      <c r="I31" s="10">
        <f t="shared" si="3"/>
        <v>2769.99</v>
      </c>
      <c r="J31" s="15">
        <f t="shared" si="3"/>
        <v>486</v>
      </c>
      <c r="K31" s="10">
        <f t="shared" si="3"/>
        <v>1118.92</v>
      </c>
      <c r="L31" s="10">
        <v>40.39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scale="10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F0629-308A-43A1-A513-09E61497D5B3}">
  <dimension ref="A1:K31"/>
  <sheetViews>
    <sheetView workbookViewId="0">
      <selection activeCell="N19" sqref="N19"/>
    </sheetView>
  </sheetViews>
  <sheetFormatPr defaultColWidth="8.88671875" defaultRowHeight="15.6" x14ac:dyDescent="0.3"/>
  <cols>
    <col min="1" max="1" width="7.44140625" style="3" customWidth="1"/>
    <col min="2" max="2" width="8.5546875" style="2" bestFit="1" customWidth="1"/>
    <col min="3" max="3" width="9" style="1" bestFit="1" customWidth="1"/>
    <col min="4" max="4" width="9" style="12" bestFit="1" customWidth="1"/>
    <col min="5" max="5" width="9.21875" style="1" bestFit="1" customWidth="1"/>
    <col min="6" max="6" width="9.21875" style="12" bestFit="1" customWidth="1"/>
    <col min="7" max="7" width="6" style="1" bestFit="1" customWidth="1"/>
    <col min="8" max="8" width="8.5546875" style="12" bestFit="1" customWidth="1"/>
    <col min="9" max="9" width="6" style="1" bestFit="1" customWidth="1"/>
    <col min="10" max="10" width="8.5546875" style="12" bestFit="1" customWidth="1"/>
    <col min="11" max="11" width="8.88671875" style="12"/>
    <col min="12" max="16384" width="8.88671875" style="1"/>
  </cols>
  <sheetData>
    <row r="1" spans="1:11" ht="15.6" customHeight="1" x14ac:dyDescent="0.3">
      <c r="A1" s="28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31.8" customHeight="1" x14ac:dyDescent="0.3">
      <c r="A2" s="30" t="s">
        <v>33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4.4" customHeight="1" x14ac:dyDescent="0.3">
      <c r="A3" s="31" t="s">
        <v>23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30.6" customHeight="1" x14ac:dyDescent="0.3">
      <c r="A4" s="32" t="s">
        <v>0</v>
      </c>
      <c r="B4" s="32" t="s">
        <v>24</v>
      </c>
      <c r="C4" s="32" t="s">
        <v>25</v>
      </c>
      <c r="D4" s="32"/>
      <c r="E4" s="32" t="s">
        <v>26</v>
      </c>
      <c r="F4" s="32"/>
      <c r="G4" s="32" t="s">
        <v>27</v>
      </c>
      <c r="H4" s="32"/>
      <c r="I4" s="33" t="s">
        <v>28</v>
      </c>
      <c r="J4" s="33"/>
      <c r="K4" s="29" t="s">
        <v>34</v>
      </c>
    </row>
    <row r="5" spans="1:11" ht="14.4" x14ac:dyDescent="0.3">
      <c r="A5" s="32"/>
      <c r="B5" s="32"/>
      <c r="C5" s="16" t="s">
        <v>29</v>
      </c>
      <c r="D5" s="5" t="s">
        <v>30</v>
      </c>
      <c r="E5" s="16" t="s">
        <v>29</v>
      </c>
      <c r="F5" s="5" t="s">
        <v>30</v>
      </c>
      <c r="G5" s="16" t="s">
        <v>29</v>
      </c>
      <c r="H5" s="5" t="s">
        <v>30</v>
      </c>
      <c r="I5" s="16" t="s">
        <v>29</v>
      </c>
      <c r="J5" s="5" t="s">
        <v>30</v>
      </c>
      <c r="K5" s="29"/>
    </row>
    <row r="6" spans="1:11" ht="14.4" x14ac:dyDescent="0.3">
      <c r="A6" s="8">
        <v>1</v>
      </c>
      <c r="B6" s="8" t="s">
        <v>1</v>
      </c>
      <c r="C6" s="13">
        <v>1</v>
      </c>
      <c r="D6" s="11">
        <v>23.75</v>
      </c>
      <c r="E6" s="13">
        <v>2</v>
      </c>
      <c r="F6" s="11">
        <v>23.92</v>
      </c>
      <c r="G6" s="13">
        <v>18</v>
      </c>
      <c r="H6" s="11">
        <v>47.05</v>
      </c>
      <c r="I6" s="13">
        <v>3</v>
      </c>
      <c r="J6" s="11">
        <v>2.15</v>
      </c>
      <c r="K6" s="11">
        <v>4.57</v>
      </c>
    </row>
    <row r="7" spans="1:11" ht="14.4" x14ac:dyDescent="0.3">
      <c r="A7" s="6">
        <v>2</v>
      </c>
      <c r="B7" s="6" t="s">
        <v>2</v>
      </c>
      <c r="C7" s="14">
        <v>11</v>
      </c>
      <c r="D7" s="9">
        <v>80</v>
      </c>
      <c r="E7" s="14">
        <v>11</v>
      </c>
      <c r="F7" s="9">
        <v>80</v>
      </c>
      <c r="G7" s="14">
        <v>7</v>
      </c>
      <c r="H7" s="9">
        <v>30</v>
      </c>
      <c r="I7" s="14">
        <v>6</v>
      </c>
      <c r="J7" s="9">
        <v>25</v>
      </c>
      <c r="K7" s="9">
        <v>83.33</v>
      </c>
    </row>
    <row r="8" spans="1:11" ht="14.4" x14ac:dyDescent="0.3">
      <c r="A8" s="6">
        <v>3</v>
      </c>
      <c r="B8" s="6" t="s">
        <v>3</v>
      </c>
      <c r="C8" s="14">
        <v>0</v>
      </c>
      <c r="D8" s="9">
        <v>0</v>
      </c>
      <c r="E8" s="14">
        <v>0</v>
      </c>
      <c r="F8" s="9">
        <v>0</v>
      </c>
      <c r="G8" s="14">
        <v>0</v>
      </c>
      <c r="H8" s="9">
        <v>0</v>
      </c>
      <c r="I8" s="14">
        <v>0</v>
      </c>
      <c r="J8" s="9">
        <v>0</v>
      </c>
      <c r="K8" s="9">
        <v>0</v>
      </c>
    </row>
    <row r="9" spans="1:11" ht="14.4" x14ac:dyDescent="0.3">
      <c r="A9" s="6">
        <v>4</v>
      </c>
      <c r="B9" s="6" t="s">
        <v>4</v>
      </c>
      <c r="C9" s="14">
        <v>1</v>
      </c>
      <c r="D9" s="9">
        <v>6.35</v>
      </c>
      <c r="E9" s="14">
        <v>5</v>
      </c>
      <c r="F9" s="9">
        <v>9.93</v>
      </c>
      <c r="G9" s="14">
        <v>94</v>
      </c>
      <c r="H9" s="9">
        <v>252.99</v>
      </c>
      <c r="I9" s="14">
        <v>51</v>
      </c>
      <c r="J9" s="9">
        <v>84.28</v>
      </c>
      <c r="K9" s="9">
        <v>33.31</v>
      </c>
    </row>
    <row r="10" spans="1:11" ht="14.4" x14ac:dyDescent="0.3">
      <c r="A10" s="6">
        <v>5</v>
      </c>
      <c r="B10" s="6" t="s">
        <v>5</v>
      </c>
      <c r="C10" s="14">
        <v>2</v>
      </c>
      <c r="D10" s="9">
        <v>30.6</v>
      </c>
      <c r="E10" s="14">
        <v>2</v>
      </c>
      <c r="F10" s="9">
        <v>15.49</v>
      </c>
      <c r="G10" s="14">
        <v>109</v>
      </c>
      <c r="H10" s="9">
        <v>444.12</v>
      </c>
      <c r="I10" s="14">
        <v>44</v>
      </c>
      <c r="J10" s="9">
        <v>74.7</v>
      </c>
      <c r="K10" s="9">
        <v>16.82</v>
      </c>
    </row>
    <row r="11" spans="1:11" ht="14.4" x14ac:dyDescent="0.3">
      <c r="A11" s="6">
        <v>6</v>
      </c>
      <c r="B11" s="6" t="s">
        <v>6</v>
      </c>
      <c r="C11" s="14">
        <v>11</v>
      </c>
      <c r="D11" s="9">
        <v>125.28</v>
      </c>
      <c r="E11" s="14">
        <v>11</v>
      </c>
      <c r="F11" s="9">
        <v>105.61</v>
      </c>
      <c r="G11" s="14">
        <v>55</v>
      </c>
      <c r="H11" s="9">
        <v>125.28</v>
      </c>
      <c r="I11" s="14">
        <v>25</v>
      </c>
      <c r="J11" s="9">
        <v>47.07</v>
      </c>
      <c r="K11" s="9">
        <v>37.57</v>
      </c>
    </row>
    <row r="12" spans="1:11" ht="14.4" x14ac:dyDescent="0.3">
      <c r="A12" s="6">
        <v>7</v>
      </c>
      <c r="B12" s="6" t="s">
        <v>7</v>
      </c>
      <c r="C12" s="14">
        <v>3</v>
      </c>
      <c r="D12" s="9">
        <v>30</v>
      </c>
      <c r="E12" s="14">
        <v>3</v>
      </c>
      <c r="F12" s="9">
        <v>15</v>
      </c>
      <c r="G12" s="14">
        <v>11</v>
      </c>
      <c r="H12" s="9">
        <v>65.45</v>
      </c>
      <c r="I12" s="14">
        <v>4</v>
      </c>
      <c r="J12" s="9">
        <v>8.26</v>
      </c>
      <c r="K12" s="9">
        <v>12.62</v>
      </c>
    </row>
    <row r="13" spans="1:11" ht="14.4" x14ac:dyDescent="0.3">
      <c r="A13" s="6">
        <v>8</v>
      </c>
      <c r="B13" s="6" t="s">
        <v>8</v>
      </c>
      <c r="C13" s="14">
        <v>0</v>
      </c>
      <c r="D13" s="9">
        <v>0</v>
      </c>
      <c r="E13" s="14">
        <v>0</v>
      </c>
      <c r="F13" s="9">
        <v>0</v>
      </c>
      <c r="G13" s="14">
        <v>72</v>
      </c>
      <c r="H13" s="9">
        <v>204.63</v>
      </c>
      <c r="I13" s="14">
        <v>12</v>
      </c>
      <c r="J13" s="9">
        <v>36.950000000000003</v>
      </c>
      <c r="K13" s="9">
        <v>18.059999999999999</v>
      </c>
    </row>
    <row r="14" spans="1:11" ht="14.4" x14ac:dyDescent="0.3">
      <c r="A14" s="6">
        <v>9</v>
      </c>
      <c r="B14" s="6" t="s">
        <v>9</v>
      </c>
      <c r="C14" s="14">
        <v>0</v>
      </c>
      <c r="D14" s="9">
        <v>0</v>
      </c>
      <c r="E14" s="14">
        <v>0</v>
      </c>
      <c r="F14" s="9">
        <v>0</v>
      </c>
      <c r="G14" s="14">
        <v>0</v>
      </c>
      <c r="H14" s="9">
        <v>0</v>
      </c>
      <c r="I14" s="14">
        <v>0</v>
      </c>
      <c r="J14" s="9">
        <v>0</v>
      </c>
      <c r="K14" s="9">
        <v>0</v>
      </c>
    </row>
    <row r="15" spans="1:11" ht="14.4" x14ac:dyDescent="0.3">
      <c r="A15" s="6">
        <v>10</v>
      </c>
      <c r="B15" s="6" t="s">
        <v>10</v>
      </c>
      <c r="C15" s="14">
        <v>3</v>
      </c>
      <c r="D15" s="9">
        <v>20.7</v>
      </c>
      <c r="E15" s="14">
        <v>3</v>
      </c>
      <c r="F15" s="9">
        <v>20.7</v>
      </c>
      <c r="G15" s="14">
        <v>498</v>
      </c>
      <c r="H15" s="9">
        <v>1473.76</v>
      </c>
      <c r="I15" s="14">
        <v>297</v>
      </c>
      <c r="J15" s="9">
        <v>763.03</v>
      </c>
      <c r="K15" s="9">
        <v>51.77</v>
      </c>
    </row>
    <row r="16" spans="1:11" ht="14.4" x14ac:dyDescent="0.3">
      <c r="A16" s="6">
        <v>11</v>
      </c>
      <c r="B16" s="6" t="s">
        <v>11</v>
      </c>
      <c r="C16" s="14">
        <v>1</v>
      </c>
      <c r="D16" s="9">
        <v>3</v>
      </c>
      <c r="E16" s="14">
        <v>1</v>
      </c>
      <c r="F16" s="9">
        <v>1.2</v>
      </c>
      <c r="G16" s="14">
        <v>30</v>
      </c>
      <c r="H16" s="9">
        <v>61.92</v>
      </c>
      <c r="I16" s="14">
        <v>26</v>
      </c>
      <c r="J16" s="9">
        <v>59.53</v>
      </c>
      <c r="K16" s="9">
        <v>96.14</v>
      </c>
    </row>
    <row r="17" spans="1:11" ht="14.4" x14ac:dyDescent="0.3">
      <c r="A17" s="6">
        <v>12</v>
      </c>
      <c r="B17" s="6" t="s">
        <v>12</v>
      </c>
      <c r="C17" s="14">
        <v>0</v>
      </c>
      <c r="D17" s="9">
        <v>0</v>
      </c>
      <c r="E17" s="14">
        <v>0</v>
      </c>
      <c r="F17" s="9">
        <v>0</v>
      </c>
      <c r="G17" s="14">
        <v>18</v>
      </c>
      <c r="H17" s="9">
        <v>31.35</v>
      </c>
      <c r="I17" s="14">
        <v>9</v>
      </c>
      <c r="J17" s="9">
        <v>8.75</v>
      </c>
      <c r="K17" s="9">
        <v>27.91</v>
      </c>
    </row>
    <row r="18" spans="1:11" ht="14.4" x14ac:dyDescent="0.3">
      <c r="A18" s="7" t="s">
        <v>35</v>
      </c>
      <c r="B18" s="7" t="s">
        <v>13</v>
      </c>
      <c r="C18" s="15">
        <v>33</v>
      </c>
      <c r="D18" s="10">
        <v>319.68</v>
      </c>
      <c r="E18" s="15">
        <v>38</v>
      </c>
      <c r="F18" s="10">
        <v>271.85000000000002</v>
      </c>
      <c r="G18" s="15">
        <v>912</v>
      </c>
      <c r="H18" s="10">
        <v>2736.55</v>
      </c>
      <c r="I18" s="15">
        <v>477</v>
      </c>
      <c r="J18" s="10">
        <v>1109.72</v>
      </c>
      <c r="K18" s="10">
        <v>40.549999999999997</v>
      </c>
    </row>
    <row r="19" spans="1:11" ht="14.4" x14ac:dyDescent="0.3">
      <c r="A19" s="6">
        <v>1</v>
      </c>
      <c r="B19" s="6" t="s">
        <v>14</v>
      </c>
      <c r="C19" s="14">
        <v>0</v>
      </c>
      <c r="D19" s="9">
        <v>0</v>
      </c>
      <c r="E19" s="14">
        <v>0</v>
      </c>
      <c r="F19" s="9">
        <v>0</v>
      </c>
      <c r="G19" s="14">
        <v>8</v>
      </c>
      <c r="H19" s="9">
        <v>11.64</v>
      </c>
      <c r="I19" s="14">
        <v>1</v>
      </c>
      <c r="J19" s="9">
        <v>3.08</v>
      </c>
      <c r="K19" s="9">
        <v>26.46</v>
      </c>
    </row>
    <row r="20" spans="1:11" ht="14.4" x14ac:dyDescent="0.3">
      <c r="A20" s="6">
        <v>2</v>
      </c>
      <c r="B20" s="6" t="s">
        <v>22</v>
      </c>
      <c r="C20" s="14">
        <v>0</v>
      </c>
      <c r="D20" s="9">
        <v>0</v>
      </c>
      <c r="E20" s="14">
        <v>0</v>
      </c>
      <c r="F20" s="9">
        <v>0</v>
      </c>
      <c r="G20" s="14">
        <v>0</v>
      </c>
      <c r="H20" s="9">
        <v>0</v>
      </c>
      <c r="I20" s="14">
        <v>0</v>
      </c>
      <c r="J20" s="9">
        <v>0</v>
      </c>
      <c r="K20" s="9">
        <v>0</v>
      </c>
    </row>
    <row r="21" spans="1:11" ht="14.4" x14ac:dyDescent="0.3">
      <c r="A21" s="6">
        <v>3</v>
      </c>
      <c r="B21" s="6" t="s">
        <v>15</v>
      </c>
      <c r="C21" s="14">
        <v>1</v>
      </c>
      <c r="D21" s="9">
        <v>2</v>
      </c>
      <c r="E21" s="14">
        <v>1</v>
      </c>
      <c r="F21" s="9">
        <v>2</v>
      </c>
      <c r="G21" s="14">
        <v>1</v>
      </c>
      <c r="H21" s="9">
        <v>1.91</v>
      </c>
      <c r="I21" s="14">
        <v>0</v>
      </c>
      <c r="J21" s="9">
        <v>0</v>
      </c>
      <c r="K21" s="9">
        <v>0</v>
      </c>
    </row>
    <row r="22" spans="1:11" ht="14.4" x14ac:dyDescent="0.3">
      <c r="A22" s="6">
        <v>4</v>
      </c>
      <c r="B22" s="6" t="s">
        <v>36</v>
      </c>
      <c r="C22" s="14">
        <v>1</v>
      </c>
      <c r="D22" s="9">
        <v>0.9</v>
      </c>
      <c r="E22" s="14">
        <v>1</v>
      </c>
      <c r="F22" s="9">
        <v>0.9</v>
      </c>
      <c r="G22" s="14">
        <v>4</v>
      </c>
      <c r="H22" s="9">
        <v>6.24</v>
      </c>
      <c r="I22" s="14">
        <v>3</v>
      </c>
      <c r="J22" s="9">
        <v>1.1599999999999999</v>
      </c>
      <c r="K22" s="9">
        <v>18.59</v>
      </c>
    </row>
    <row r="23" spans="1:11" ht="14.4" x14ac:dyDescent="0.3">
      <c r="A23" s="6">
        <v>5</v>
      </c>
      <c r="B23" s="6" t="s">
        <v>16</v>
      </c>
      <c r="C23" s="14">
        <v>2</v>
      </c>
      <c r="D23" s="9">
        <v>6</v>
      </c>
      <c r="E23" s="14">
        <v>2</v>
      </c>
      <c r="F23" s="9">
        <v>4.63</v>
      </c>
      <c r="G23" s="14">
        <v>8</v>
      </c>
      <c r="H23" s="9">
        <v>13.65</v>
      </c>
      <c r="I23" s="14">
        <v>5</v>
      </c>
      <c r="J23" s="9">
        <v>4.96</v>
      </c>
      <c r="K23" s="9">
        <v>36.340000000000003</v>
      </c>
    </row>
    <row r="24" spans="1:11" ht="14.4" x14ac:dyDescent="0.3">
      <c r="A24" s="6">
        <v>6</v>
      </c>
      <c r="B24" s="6" t="s">
        <v>17</v>
      </c>
      <c r="C24" s="14">
        <v>0</v>
      </c>
      <c r="D24" s="9">
        <v>0</v>
      </c>
      <c r="E24" s="14">
        <v>0</v>
      </c>
      <c r="F24" s="9">
        <v>0</v>
      </c>
      <c r="G24" s="14">
        <v>0</v>
      </c>
      <c r="H24" s="9">
        <v>0</v>
      </c>
      <c r="I24" s="14">
        <v>0</v>
      </c>
      <c r="J24" s="9">
        <v>0</v>
      </c>
      <c r="K24" s="9">
        <v>0</v>
      </c>
    </row>
    <row r="25" spans="1:11" ht="14.4" x14ac:dyDescent="0.3">
      <c r="A25" s="6">
        <v>7</v>
      </c>
      <c r="B25" s="6" t="s">
        <v>18</v>
      </c>
      <c r="C25" s="14">
        <v>0</v>
      </c>
      <c r="D25" s="9">
        <v>0</v>
      </c>
      <c r="E25" s="14">
        <v>0</v>
      </c>
      <c r="F25" s="9">
        <v>0</v>
      </c>
      <c r="G25" s="14">
        <v>0</v>
      </c>
      <c r="H25" s="9">
        <v>0</v>
      </c>
      <c r="I25" s="14">
        <v>0</v>
      </c>
      <c r="J25" s="9">
        <v>0</v>
      </c>
      <c r="K25" s="9">
        <v>0</v>
      </c>
    </row>
    <row r="26" spans="1:11" ht="14.4" x14ac:dyDescent="0.3">
      <c r="A26" s="6">
        <v>8</v>
      </c>
      <c r="B26" s="6" t="s">
        <v>19</v>
      </c>
      <c r="C26" s="14">
        <v>0</v>
      </c>
      <c r="D26" s="9">
        <v>0</v>
      </c>
      <c r="E26" s="14">
        <v>0</v>
      </c>
      <c r="F26" s="9">
        <v>0</v>
      </c>
      <c r="G26" s="14">
        <v>0</v>
      </c>
      <c r="H26" s="9">
        <v>0</v>
      </c>
      <c r="I26" s="14">
        <v>0</v>
      </c>
      <c r="J26" s="9">
        <v>0</v>
      </c>
      <c r="K26" s="9">
        <v>0</v>
      </c>
    </row>
    <row r="27" spans="1:11" ht="14.4" x14ac:dyDescent="0.3">
      <c r="A27" s="7" t="s">
        <v>37</v>
      </c>
      <c r="B27" s="7" t="s">
        <v>13</v>
      </c>
      <c r="C27" s="15">
        <v>4</v>
      </c>
      <c r="D27" s="10">
        <v>8.9</v>
      </c>
      <c r="E27" s="15">
        <v>4</v>
      </c>
      <c r="F27" s="10">
        <v>7.53</v>
      </c>
      <c r="G27" s="15">
        <v>21</v>
      </c>
      <c r="H27" s="10">
        <v>33.44</v>
      </c>
      <c r="I27" s="15">
        <v>9</v>
      </c>
      <c r="J27" s="10">
        <v>9.1999999999999993</v>
      </c>
      <c r="K27" s="10">
        <v>27.51</v>
      </c>
    </row>
    <row r="28" spans="1:11" ht="14.4" x14ac:dyDescent="0.3">
      <c r="A28" s="6">
        <v>1</v>
      </c>
      <c r="B28" s="6" t="s">
        <v>31</v>
      </c>
      <c r="C28" s="14">
        <v>0</v>
      </c>
      <c r="D28" s="9">
        <v>0</v>
      </c>
      <c r="E28" s="14">
        <v>0</v>
      </c>
      <c r="F28" s="9">
        <v>0</v>
      </c>
      <c r="G28" s="14">
        <v>0</v>
      </c>
      <c r="H28" s="9">
        <v>0</v>
      </c>
      <c r="I28" s="14">
        <v>0</v>
      </c>
      <c r="J28" s="9">
        <v>0</v>
      </c>
      <c r="K28" s="9">
        <v>0</v>
      </c>
    </row>
    <row r="29" spans="1:11" ht="14.4" x14ac:dyDescent="0.3">
      <c r="A29" s="7" t="s">
        <v>20</v>
      </c>
      <c r="B29" s="7" t="s">
        <v>13</v>
      </c>
      <c r="C29" s="15">
        <v>0</v>
      </c>
      <c r="D29" s="10">
        <v>0</v>
      </c>
      <c r="E29" s="15">
        <v>0</v>
      </c>
      <c r="F29" s="10">
        <v>0</v>
      </c>
      <c r="G29" s="15">
        <v>0</v>
      </c>
      <c r="H29" s="10">
        <v>0</v>
      </c>
      <c r="I29" s="15">
        <v>0</v>
      </c>
      <c r="J29" s="10">
        <v>0</v>
      </c>
      <c r="K29" s="10">
        <v>0</v>
      </c>
    </row>
    <row r="30" spans="1:11" ht="14.4" x14ac:dyDescent="0.3">
      <c r="A30" s="6">
        <v>1</v>
      </c>
      <c r="B30" s="6" t="s">
        <v>32</v>
      </c>
      <c r="C30" s="14">
        <v>0</v>
      </c>
      <c r="D30" s="9">
        <v>0</v>
      </c>
      <c r="E30" s="14">
        <v>0</v>
      </c>
      <c r="F30" s="9">
        <v>0</v>
      </c>
      <c r="G30" s="14">
        <v>0</v>
      </c>
      <c r="H30" s="9">
        <v>0</v>
      </c>
      <c r="I30" s="14">
        <v>0</v>
      </c>
      <c r="J30" s="9">
        <v>0</v>
      </c>
      <c r="K30" s="9">
        <v>0</v>
      </c>
    </row>
    <row r="31" spans="1:11" ht="14.4" x14ac:dyDescent="0.3">
      <c r="A31" s="7" t="s">
        <v>21</v>
      </c>
      <c r="B31" s="7" t="s">
        <v>13</v>
      </c>
      <c r="C31" s="15">
        <v>37</v>
      </c>
      <c r="D31" s="10">
        <v>328.58</v>
      </c>
      <c r="E31" s="15">
        <v>42</v>
      </c>
      <c r="F31" s="10">
        <v>279.38</v>
      </c>
      <c r="G31" s="15">
        <v>933</v>
      </c>
      <c r="H31" s="10">
        <v>2769.99</v>
      </c>
      <c r="I31" s="15">
        <v>486</v>
      </c>
      <c r="J31" s="10">
        <v>1118.92</v>
      </c>
      <c r="K31" s="10">
        <v>40.39</v>
      </c>
    </row>
  </sheetData>
  <mergeCells count="10">
    <mergeCell ref="A1:K1"/>
    <mergeCell ref="A2:K2"/>
    <mergeCell ref="A3:K3"/>
    <mergeCell ref="A4:A5"/>
    <mergeCell ref="B4:B5"/>
    <mergeCell ref="C4:D4"/>
    <mergeCell ref="E4:F4"/>
    <mergeCell ref="G4:H4"/>
    <mergeCell ref="I4:J4"/>
    <mergeCell ref="K4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2021-12-04T09:34:32Z</cp:lastPrinted>
  <dcterms:created xsi:type="dcterms:W3CDTF">2020-09-17T12:01:55Z</dcterms:created>
  <dcterms:modified xsi:type="dcterms:W3CDTF">2021-12-06T06:52:26Z</dcterms:modified>
</cp:coreProperties>
</file>